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6C7FCAC0-5F42-4A79-966E-91B3AB6AB5B9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27" i="2" l="1"/>
  <c r="G20" i="2"/>
  <c r="I25" i="1" l="1"/>
</calcChain>
</file>

<file path=xl/sharedStrings.xml><?xml version="1.0" encoding="utf-8"?>
<sst xmlns="http://schemas.openxmlformats.org/spreadsheetml/2006/main" count="95" uniqueCount="68">
  <si>
    <t>№п/п</t>
  </si>
  <si>
    <t>Наименование работ</t>
  </si>
  <si>
    <t>ед. изм.</t>
  </si>
  <si>
    <t>Кол-во</t>
  </si>
  <si>
    <t>Стоимость</t>
  </si>
  <si>
    <t>Примечание</t>
  </si>
  <si>
    <t>Косметический ремонт подьездов</t>
  </si>
  <si>
    <t>Итого:</t>
  </si>
  <si>
    <t>шт.</t>
  </si>
  <si>
    <t>м2</t>
  </si>
  <si>
    <t>СУММА на текущий ремонт</t>
  </si>
  <si>
    <t>Утверждено</t>
  </si>
  <si>
    <t>Решением собрания собственников</t>
  </si>
  <si>
    <t>(Совета дома)</t>
  </si>
  <si>
    <t>Рекомендовано</t>
  </si>
  <si>
    <t>Советом депутатов МО Кировское городское поселение</t>
  </si>
  <si>
    <t>Генеральный директор ООО " УК Гарант Сервис"</t>
  </si>
  <si>
    <t>ООО "УК Гарант Сервис" 187342, Ленинградская обл., г. Кировск,ул. Победы д.5 офис 45, тел. 23-455</t>
  </si>
  <si>
    <t>м.п.</t>
  </si>
  <si>
    <t>8</t>
  </si>
  <si>
    <t>Ремонт ЦО</t>
  </si>
  <si>
    <t>Замена вентелей ХВС,ГВС,ЦО.</t>
  </si>
  <si>
    <t>Ремонт канализации</t>
  </si>
  <si>
    <t>Ремонт ХВС</t>
  </si>
  <si>
    <t>Непредвиденный текущий ремонт (авар. фонд)</t>
  </si>
  <si>
    <t>Марков Р.С.</t>
  </si>
  <si>
    <t xml:space="preserve"> </t>
  </si>
  <si>
    <t>Установка радиатора</t>
  </si>
  <si>
    <t>7</t>
  </si>
  <si>
    <t>9</t>
  </si>
  <si>
    <t>шт./м2</t>
  </si>
  <si>
    <t>Цена за единицу материала указана согласно Тер по Ленинградской области.</t>
  </si>
  <si>
    <t>На момент выполнения работ, цена может меняться всвязи с изменением стоимости материалов.</t>
  </si>
  <si>
    <t>дом 1971 г. постройки,пяти этажный, панельный, шести подъездный</t>
  </si>
  <si>
    <t>Цена руб</t>
  </si>
  <si>
    <t>руб.</t>
  </si>
  <si>
    <t>_________________ 2015г</t>
  </si>
  <si>
    <t>Общая площадь   -4352,41 м2. , Тариф  за текущий ремонт , утвержденный на 2015 год  за 1м2 - 4,94 руб.</t>
  </si>
  <si>
    <t>План на 2015 год по текущему ремонту жилого дома по адресу: г. Кировск, ул.Новая д.19</t>
  </si>
  <si>
    <t>Плановые начисления за 2015 год</t>
  </si>
  <si>
    <t>Плановые поступления за 2015 год</t>
  </si>
  <si>
    <t>Установка пакетных выключателей</t>
  </si>
  <si>
    <t>под.4</t>
  </si>
  <si>
    <t xml:space="preserve">Подвальные продухи ремонт </t>
  </si>
  <si>
    <t>Ремонт отмостки</t>
  </si>
  <si>
    <t>4 подъезд</t>
  </si>
  <si>
    <t>________________ 2014г</t>
  </si>
  <si>
    <t>4</t>
  </si>
  <si>
    <t>5</t>
  </si>
  <si>
    <t>6</t>
  </si>
  <si>
    <t>ИТОГО на текущий ремонт</t>
  </si>
  <si>
    <t>2</t>
  </si>
  <si>
    <t>3</t>
  </si>
  <si>
    <t>Непредвиденный текущий ремонт (авар. Фонд 10%)</t>
  </si>
  <si>
    <t>Технический директор ООО "УК Гарант Сервис"</t>
  </si>
  <si>
    <t>Лебедев Д.В.</t>
  </si>
  <si>
    <t>Работы по графику ППР</t>
  </si>
  <si>
    <t>________________ 2021г.</t>
  </si>
  <si>
    <r>
      <t>План на 2021 год по текущему ремонту жилого дома по адресу:</t>
    </r>
    <r>
      <rPr>
        <b/>
        <sz val="14"/>
        <color rgb="FFFF0000"/>
        <rFont val="Calibri"/>
        <family val="2"/>
        <charset val="204"/>
      </rPr>
      <t xml:space="preserve"> г. Кировск, ул.Новая д.19</t>
    </r>
  </si>
  <si>
    <t>Плановые начисления за 2021 год</t>
  </si>
  <si>
    <t>Плановые поступления за 2021 год (93%)</t>
  </si>
  <si>
    <t>Остаток средств на 01.01.2021г.</t>
  </si>
  <si>
    <t>1</t>
  </si>
  <si>
    <t>Замена окон на ПВХ</t>
  </si>
  <si>
    <t>шт</t>
  </si>
  <si>
    <t>по факту</t>
  </si>
  <si>
    <t>Общая площадь   -4359,01 м2. , Тариф  за текущий ремонт , утвержденный на 2021 год  за 1м2 - 5,50 руб.</t>
  </si>
  <si>
    <t>под.1,2(май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</si>
</sst>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name val="Arial Cyr"/>
      <charset val="204"/>
    </font>
    <font>
      <b/>
      <sz val="14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/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0" borderId="0" xfId="0" applyFont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3" fontId="0" fillId="0" borderId="1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3" fontId="0" fillId="0" borderId="1" xfId="0" applyNumberFormat="1" applyFill="1" applyBorder="1" applyAlignment="1">
      <alignment horizontal="center"/>
    </xf>
    <xf numFmtId="0" fontId="0" fillId="0" borderId="1" xfId="0" applyFill="1" applyBorder="1"/>
    <xf numFmtId="0" fontId="0" fillId="0" borderId="0" xfId="0" applyFill="1"/>
    <xf numFmtId="49" fontId="0" fillId="0" borderId="5" xfId="0" applyNumberFormat="1" applyFill="1" applyBorder="1" applyAlignment="1">
      <alignment horizontal="center"/>
    </xf>
    <xf numFmtId="49" fontId="0" fillId="0" borderId="8" xfId="0" applyNumberFormat="1" applyFill="1" applyBorder="1" applyAlignment="1">
      <alignment horizontal="center"/>
    </xf>
    <xf numFmtId="3" fontId="0" fillId="0" borderId="11" xfId="0" applyNumberFormat="1" applyFill="1" applyBorder="1" applyAlignment="1">
      <alignment horizontal="center"/>
    </xf>
    <xf numFmtId="0" fontId="0" fillId="0" borderId="11" xfId="0" applyFill="1" applyBorder="1"/>
    <xf numFmtId="49" fontId="0" fillId="0" borderId="12" xfId="0" applyNumberFormat="1" applyFill="1" applyBorder="1" applyAlignment="1">
      <alignment horizontal="center"/>
    </xf>
    <xf numFmtId="0" fontId="0" fillId="0" borderId="7" xfId="0" applyFill="1" applyBorder="1"/>
    <xf numFmtId="0" fontId="0" fillId="0" borderId="10" xfId="0" applyFill="1" applyBorder="1"/>
    <xf numFmtId="0" fontId="1" fillId="0" borderId="6" xfId="0" applyFont="1" applyFill="1" applyBorder="1"/>
    <xf numFmtId="0" fontId="0" fillId="0" borderId="0" xfId="0" applyFill="1" applyBorder="1"/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6" xfId="0" applyFill="1" applyBorder="1"/>
    <xf numFmtId="0" fontId="0" fillId="0" borderId="8" xfId="0" applyBorder="1"/>
    <xf numFmtId="0" fontId="0" fillId="0" borderId="10" xfId="0" applyBorder="1" applyAlignment="1">
      <alignment horizontal="center"/>
    </xf>
    <xf numFmtId="0" fontId="0" fillId="0" borderId="18" xfId="0" applyFill="1" applyBorder="1"/>
    <xf numFmtId="0" fontId="0" fillId="0" borderId="18" xfId="0" applyBorder="1"/>
    <xf numFmtId="49" fontId="0" fillId="0" borderId="16" xfId="0" applyNumberForma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3" fontId="0" fillId="0" borderId="17" xfId="0" applyNumberFormat="1" applyFill="1" applyBorder="1" applyAlignment="1">
      <alignment horizontal="center"/>
    </xf>
    <xf numFmtId="0" fontId="0" fillId="0" borderId="17" xfId="0" applyFill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14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3" xfId="0" applyFill="1" applyBorder="1" applyAlignment="1">
      <alignment horizontal="center"/>
    </xf>
    <xf numFmtId="0" fontId="0" fillId="0" borderId="13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0" fillId="0" borderId="15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0" fillId="0" borderId="8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2" xfId="0" applyFill="1" applyBorder="1"/>
    <xf numFmtId="0" fontId="0" fillId="0" borderId="20" xfId="0" applyFill="1" applyBorder="1"/>
    <xf numFmtId="0" fontId="0" fillId="0" borderId="21" xfId="0" applyFill="1" applyBorder="1" applyAlignment="1">
      <alignment horizontal="left"/>
    </xf>
    <xf numFmtId="0" fontId="0" fillId="0" borderId="22" xfId="0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0" fillId="0" borderId="24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3" fontId="4" fillId="0" borderId="11" xfId="0" applyNumberFormat="1" applyFont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3" xfId="0" applyFont="1" applyBorder="1"/>
    <xf numFmtId="0" fontId="1" fillId="0" borderId="17" xfId="0" applyFont="1" applyFill="1" applyBorder="1"/>
    <xf numFmtId="49" fontId="0" fillId="0" borderId="18" xfId="0" applyNumberFormat="1" applyFill="1" applyBorder="1" applyAlignment="1">
      <alignment horizontal="center"/>
    </xf>
    <xf numFmtId="0" fontId="1" fillId="0" borderId="18" xfId="0" applyFont="1" applyFill="1" applyBorder="1"/>
    <xf numFmtId="0" fontId="0" fillId="0" borderId="18" xfId="0" applyBorder="1" applyAlignment="1">
      <alignment horizontal="left"/>
    </xf>
    <xf numFmtId="0" fontId="1" fillId="0" borderId="18" xfId="0" applyFont="1" applyBorder="1"/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1" fillId="0" borderId="17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1" fontId="0" fillId="0" borderId="18" xfId="0" applyNumberFormat="1" applyFill="1" applyBorder="1" applyAlignment="1">
      <alignment horizontal="center" vertical="center"/>
    </xf>
    <xf numFmtId="1" fontId="4" fillId="0" borderId="18" xfId="0" applyNumberFormat="1" applyFont="1" applyFill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1" fontId="4" fillId="0" borderId="18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4" fontId="6" fillId="0" borderId="0" xfId="0" applyNumberFormat="1" applyFont="1" applyAlignment="1">
      <alignment horizontal="center" vertical="center"/>
    </xf>
    <xf numFmtId="0" fontId="7" fillId="0" borderId="0" xfId="0" applyFont="1"/>
    <xf numFmtId="4" fontId="5" fillId="0" borderId="18" xfId="0" applyNumberFormat="1" applyFont="1" applyFill="1" applyBorder="1" applyAlignment="1">
      <alignment horizontal="center" vertical="center"/>
    </xf>
    <xf numFmtId="4" fontId="0" fillId="0" borderId="18" xfId="0" applyNumberForma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0" fontId="0" fillId="2" borderId="18" xfId="0" applyFill="1" applyBorder="1" applyAlignment="1">
      <alignment horizontal="left"/>
    </xf>
    <xf numFmtId="3" fontId="0" fillId="0" borderId="18" xfId="0" applyNumberFormat="1" applyFill="1" applyBorder="1" applyAlignment="1">
      <alignment horizontal="center" vertical="center"/>
    </xf>
    <xf numFmtId="3" fontId="5" fillId="0" borderId="18" xfId="0" applyNumberFormat="1" applyFont="1" applyFill="1" applyBorder="1" applyAlignment="1">
      <alignment horizontal="center" vertical="center"/>
    </xf>
    <xf numFmtId="3" fontId="4" fillId="0" borderId="18" xfId="0" applyNumberFormat="1" applyFont="1" applyFill="1" applyBorder="1" applyAlignment="1">
      <alignment horizontal="center" vertical="center"/>
    </xf>
    <xf numFmtId="3" fontId="0" fillId="0" borderId="18" xfId="0" applyNumberForma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34"/>
  <sheetViews>
    <sheetView topLeftCell="A16" workbookViewId="0">
      <selection activeCell="N31" sqref="N31"/>
    </sheetView>
  </sheetViews>
  <sheetFormatPr defaultRowHeight="14.4" x14ac:dyDescent="0.3"/>
  <cols>
    <col min="2" max="2" width="8.33203125" customWidth="1"/>
    <col min="5" max="5" width="26.44140625" customWidth="1"/>
    <col min="7" max="7" width="10.6640625" customWidth="1"/>
    <col min="8" max="8" width="10.5546875" style="33" customWidth="1"/>
    <col min="9" max="9" width="13" style="33" customWidth="1"/>
    <col min="10" max="10" width="33" customWidth="1"/>
  </cols>
  <sheetData>
    <row r="2" spans="2:13" x14ac:dyDescent="0.3">
      <c r="B2" s="28" t="s">
        <v>11</v>
      </c>
      <c r="H2" s="31"/>
      <c r="I2" s="31"/>
      <c r="J2" s="28"/>
      <c r="K2" s="28"/>
      <c r="L2" s="28"/>
      <c r="M2" s="28"/>
    </row>
    <row r="3" spans="2:13" x14ac:dyDescent="0.3">
      <c r="B3" s="28" t="s">
        <v>12</v>
      </c>
      <c r="G3" s="28" t="s">
        <v>14</v>
      </c>
      <c r="H3" s="31"/>
      <c r="I3" s="31" t="s">
        <v>26</v>
      </c>
      <c r="J3" s="28"/>
      <c r="K3" s="28"/>
      <c r="L3" s="28"/>
      <c r="M3" s="28"/>
    </row>
    <row r="4" spans="2:13" x14ac:dyDescent="0.3">
      <c r="B4" s="28" t="s">
        <v>13</v>
      </c>
      <c r="G4" s="28" t="s">
        <v>15</v>
      </c>
      <c r="H4" s="31"/>
      <c r="I4" s="31"/>
      <c r="J4" s="28"/>
      <c r="K4" s="28"/>
      <c r="L4" s="28"/>
      <c r="M4" s="28"/>
    </row>
    <row r="5" spans="2:13" x14ac:dyDescent="0.3">
      <c r="B5" s="28" t="s">
        <v>46</v>
      </c>
      <c r="G5" s="28" t="s">
        <v>36</v>
      </c>
      <c r="H5" s="31"/>
      <c r="I5" s="31"/>
      <c r="J5" s="28"/>
      <c r="K5" s="28"/>
      <c r="L5" s="28"/>
      <c r="M5" s="28"/>
    </row>
    <row r="6" spans="2:13" x14ac:dyDescent="0.3">
      <c r="B6" s="28"/>
      <c r="H6" s="31"/>
      <c r="I6" s="31"/>
      <c r="J6" s="28"/>
      <c r="K6" s="28"/>
      <c r="L6" s="28"/>
      <c r="M6" s="28"/>
    </row>
    <row r="7" spans="2:13" x14ac:dyDescent="0.3">
      <c r="C7" s="19" t="s">
        <v>17</v>
      </c>
      <c r="D7" s="19"/>
      <c r="E7" s="19"/>
      <c r="F7" s="19"/>
      <c r="G7" s="19"/>
      <c r="H7" s="32"/>
      <c r="I7" s="32"/>
      <c r="J7" s="19"/>
    </row>
    <row r="8" spans="2:13" ht="18" x14ac:dyDescent="0.35">
      <c r="C8" s="68" t="s">
        <v>38</v>
      </c>
      <c r="D8" s="68"/>
      <c r="E8" s="68"/>
      <c r="F8" s="68"/>
      <c r="G8" s="68"/>
      <c r="H8" s="69"/>
      <c r="I8" s="69"/>
      <c r="J8" s="19"/>
    </row>
    <row r="9" spans="2:13" x14ac:dyDescent="0.3">
      <c r="C9" s="19" t="s">
        <v>33</v>
      </c>
      <c r="D9" s="19"/>
      <c r="E9" s="19"/>
      <c r="F9" s="19"/>
      <c r="G9" s="19"/>
      <c r="H9" s="32"/>
      <c r="I9" s="32"/>
      <c r="J9" s="19"/>
    </row>
    <row r="10" spans="2:13" x14ac:dyDescent="0.3">
      <c r="C10" s="19" t="s">
        <v>37</v>
      </c>
      <c r="D10" s="19"/>
      <c r="E10" s="19"/>
      <c r="F10" s="19"/>
      <c r="G10" s="32"/>
      <c r="H10" s="32"/>
      <c r="I10" s="32"/>
      <c r="J10" s="19"/>
    </row>
    <row r="11" spans="2:13" x14ac:dyDescent="0.3">
      <c r="C11" s="19"/>
      <c r="D11" s="19"/>
      <c r="E11" s="19"/>
      <c r="F11" s="19"/>
      <c r="G11" s="32"/>
      <c r="H11" s="32"/>
      <c r="I11" s="32"/>
      <c r="J11" s="19"/>
    </row>
    <row r="12" spans="2:13" x14ac:dyDescent="0.3">
      <c r="C12" s="19" t="s">
        <v>31</v>
      </c>
      <c r="D12" s="19"/>
      <c r="E12" s="19"/>
      <c r="F12" s="19"/>
      <c r="G12" s="32"/>
      <c r="H12" s="32"/>
      <c r="I12" s="32"/>
      <c r="J12" s="19"/>
    </row>
    <row r="13" spans="2:13" x14ac:dyDescent="0.3">
      <c r="C13" s="19" t="s">
        <v>32</v>
      </c>
      <c r="D13" s="19"/>
      <c r="E13" s="19"/>
      <c r="F13" s="19"/>
      <c r="G13" s="32"/>
      <c r="H13" s="32"/>
      <c r="I13" s="32"/>
      <c r="J13" s="19"/>
    </row>
    <row r="14" spans="2:13" ht="15" thickBot="1" x14ac:dyDescent="0.35"/>
    <row r="15" spans="2:13" ht="15" thickBot="1" x14ac:dyDescent="0.35">
      <c r="B15" s="2" t="s">
        <v>0</v>
      </c>
      <c r="C15" s="6" t="s">
        <v>1</v>
      </c>
      <c r="D15" s="7"/>
      <c r="E15" s="8"/>
      <c r="F15" s="9" t="s">
        <v>2</v>
      </c>
      <c r="G15" s="56" t="s">
        <v>3</v>
      </c>
      <c r="H15" s="11" t="s">
        <v>34</v>
      </c>
      <c r="I15" s="11" t="s">
        <v>4</v>
      </c>
      <c r="J15" s="10" t="s">
        <v>5</v>
      </c>
    </row>
    <row r="16" spans="2:13" s="43" customFormat="1" ht="15" thickBot="1" x14ac:dyDescent="0.35">
      <c r="B16" s="37">
        <v>1</v>
      </c>
      <c r="C16" s="38" t="s">
        <v>43</v>
      </c>
      <c r="D16" s="39"/>
      <c r="E16" s="40"/>
      <c r="F16" s="53" t="s">
        <v>9</v>
      </c>
      <c r="G16" s="57">
        <v>14</v>
      </c>
      <c r="H16" s="54">
        <v>350</v>
      </c>
      <c r="I16" s="41">
        <v>4900</v>
      </c>
      <c r="J16" s="42"/>
    </row>
    <row r="17" spans="2:10" s="43" customFormat="1" ht="15" thickBot="1" x14ac:dyDescent="0.35">
      <c r="B17" s="58">
        <v>2</v>
      </c>
      <c r="C17" s="38" t="s">
        <v>6</v>
      </c>
      <c r="D17" s="39"/>
      <c r="E17" s="40"/>
      <c r="F17" s="53" t="s">
        <v>30</v>
      </c>
      <c r="G17" s="57">
        <v>1</v>
      </c>
      <c r="H17" s="54">
        <v>60000</v>
      </c>
      <c r="I17" s="41">
        <v>60000</v>
      </c>
      <c r="J17" s="42" t="s">
        <v>42</v>
      </c>
    </row>
    <row r="18" spans="2:10" s="43" customFormat="1" ht="15" thickBot="1" x14ac:dyDescent="0.35">
      <c r="B18" s="91">
        <v>3</v>
      </c>
      <c r="C18" s="70" t="s">
        <v>44</v>
      </c>
      <c r="D18" s="71"/>
      <c r="E18" s="72"/>
      <c r="F18" s="73" t="s">
        <v>9</v>
      </c>
      <c r="G18" s="74">
        <v>82</v>
      </c>
      <c r="H18" s="65">
        <v>1200</v>
      </c>
      <c r="I18" s="66">
        <v>98400</v>
      </c>
      <c r="J18" s="67"/>
    </row>
    <row r="19" spans="2:10" s="43" customFormat="1" ht="15" thickBot="1" x14ac:dyDescent="0.35">
      <c r="B19" s="45" t="s">
        <v>47</v>
      </c>
      <c r="C19" s="75" t="s">
        <v>20</v>
      </c>
      <c r="D19" s="76"/>
      <c r="E19" s="77"/>
      <c r="F19" s="78" t="s">
        <v>18</v>
      </c>
      <c r="G19" s="57">
        <v>10</v>
      </c>
      <c r="H19" s="55">
        <v>1985.5</v>
      </c>
      <c r="I19" s="41">
        <v>19855</v>
      </c>
      <c r="J19" s="47"/>
    </row>
    <row r="20" spans="2:10" s="43" customFormat="1" ht="15" thickBot="1" x14ac:dyDescent="0.35">
      <c r="B20" s="45" t="s">
        <v>48</v>
      </c>
      <c r="C20" s="75" t="s">
        <v>21</v>
      </c>
      <c r="D20" s="76"/>
      <c r="E20" s="77"/>
      <c r="F20" s="78" t="s">
        <v>8</v>
      </c>
      <c r="G20" s="57">
        <v>10</v>
      </c>
      <c r="H20" s="54">
        <v>660</v>
      </c>
      <c r="I20" s="41">
        <v>19800</v>
      </c>
      <c r="J20" s="42"/>
    </row>
    <row r="21" spans="2:10" s="43" customFormat="1" ht="15" thickBot="1" x14ac:dyDescent="0.35">
      <c r="B21" s="45" t="s">
        <v>49</v>
      </c>
      <c r="C21" s="75" t="s">
        <v>22</v>
      </c>
      <c r="D21" s="76"/>
      <c r="E21" s="77"/>
      <c r="F21" s="78" t="s">
        <v>18</v>
      </c>
      <c r="G21" s="57">
        <v>4</v>
      </c>
      <c r="H21" s="54">
        <v>2387</v>
      </c>
      <c r="I21" s="41">
        <v>9548</v>
      </c>
      <c r="J21" s="42"/>
    </row>
    <row r="22" spans="2:10" s="43" customFormat="1" ht="15" thickBot="1" x14ac:dyDescent="0.35">
      <c r="B22" s="48" t="s">
        <v>28</v>
      </c>
      <c r="C22" s="79" t="s">
        <v>23</v>
      </c>
      <c r="D22" s="80"/>
      <c r="E22" s="81"/>
      <c r="F22" s="73" t="s">
        <v>18</v>
      </c>
      <c r="G22" s="57">
        <v>25</v>
      </c>
      <c r="H22" s="54">
        <v>880</v>
      </c>
      <c r="I22" s="41">
        <v>22000</v>
      </c>
      <c r="J22" s="85"/>
    </row>
    <row r="23" spans="2:10" s="43" customFormat="1" ht="15" thickBot="1" x14ac:dyDescent="0.35">
      <c r="B23" s="64" t="s">
        <v>19</v>
      </c>
      <c r="C23" s="87" t="s">
        <v>41</v>
      </c>
      <c r="D23" s="88"/>
      <c r="E23" s="89"/>
      <c r="F23" s="53" t="s">
        <v>8</v>
      </c>
      <c r="G23" s="57">
        <v>15</v>
      </c>
      <c r="H23" s="90">
        <v>473</v>
      </c>
      <c r="I23" s="41">
        <v>7095</v>
      </c>
      <c r="J23" s="86"/>
    </row>
    <row r="24" spans="2:10" s="43" customFormat="1" ht="15" thickBot="1" x14ac:dyDescent="0.35">
      <c r="B24" s="44" t="s">
        <v>29</v>
      </c>
      <c r="C24" s="82" t="s">
        <v>27</v>
      </c>
      <c r="D24" s="82"/>
      <c r="E24" s="82"/>
      <c r="F24" s="83" t="s">
        <v>8</v>
      </c>
      <c r="G24" s="57">
        <v>2</v>
      </c>
      <c r="H24" s="84">
        <v>3410</v>
      </c>
      <c r="I24" s="41">
        <v>6820</v>
      </c>
      <c r="J24" s="50" t="s">
        <v>45</v>
      </c>
    </row>
    <row r="25" spans="2:10" s="43" customFormat="1" x14ac:dyDescent="0.3">
      <c r="B25" s="47"/>
      <c r="C25" s="51" t="s">
        <v>7</v>
      </c>
      <c r="D25" s="52"/>
      <c r="E25" s="49"/>
      <c r="F25" s="59" t="s">
        <v>35</v>
      </c>
      <c r="G25" s="62"/>
      <c r="H25" s="55"/>
      <c r="I25" s="46">
        <f>SUM(I17:I24)</f>
        <v>243518</v>
      </c>
      <c r="J25" s="47"/>
    </row>
    <row r="26" spans="2:10" ht="15" thickBot="1" x14ac:dyDescent="0.35">
      <c r="B26" s="12"/>
      <c r="C26" s="16"/>
      <c r="D26" s="17"/>
      <c r="E26" s="18"/>
      <c r="F26" s="60"/>
      <c r="G26" s="63"/>
      <c r="H26" s="61"/>
      <c r="I26" s="20"/>
      <c r="J26" s="12"/>
    </row>
    <row r="27" spans="2:10" ht="15" thickBot="1" x14ac:dyDescent="0.35">
      <c r="B27" s="14"/>
      <c r="C27" s="14"/>
      <c r="D27" s="14"/>
      <c r="E27" s="14"/>
      <c r="F27" s="14"/>
      <c r="G27" s="14"/>
      <c r="H27" s="34"/>
      <c r="I27" s="34"/>
      <c r="J27" s="14"/>
    </row>
    <row r="28" spans="2:10" ht="15" thickBot="1" x14ac:dyDescent="0.35">
      <c r="B28" s="3"/>
      <c r="C28" s="23" t="s">
        <v>39</v>
      </c>
      <c r="D28" s="24"/>
      <c r="E28" s="22"/>
      <c r="F28" s="4"/>
      <c r="G28" s="29"/>
      <c r="H28" s="30"/>
      <c r="I28" s="36">
        <v>258011</v>
      </c>
      <c r="J28" s="5"/>
    </row>
    <row r="29" spans="2:10" ht="15" thickBot="1" x14ac:dyDescent="0.35">
      <c r="B29" s="13"/>
      <c r="C29" s="25" t="s">
        <v>40</v>
      </c>
      <c r="D29" s="26"/>
      <c r="E29" s="27"/>
      <c r="F29" s="26"/>
      <c r="G29" s="21"/>
      <c r="H29" s="34"/>
      <c r="I29" s="35">
        <v>239950</v>
      </c>
      <c r="J29" s="15"/>
    </row>
    <row r="30" spans="2:10" ht="15" thickBot="1" x14ac:dyDescent="0.35">
      <c r="B30" s="3"/>
      <c r="C30" s="3" t="s">
        <v>24</v>
      </c>
      <c r="D30" s="4"/>
      <c r="E30" s="5"/>
      <c r="F30" s="4"/>
      <c r="G30" s="29"/>
      <c r="H30" s="30"/>
      <c r="I30" s="93">
        <v>23995</v>
      </c>
      <c r="J30" s="5"/>
    </row>
    <row r="31" spans="2:10" ht="15" thickBot="1" x14ac:dyDescent="0.35">
      <c r="B31" s="13"/>
      <c r="C31" s="9" t="s">
        <v>10</v>
      </c>
      <c r="D31" s="7"/>
      <c r="E31" s="8"/>
      <c r="F31" s="14"/>
      <c r="G31" s="21"/>
      <c r="H31" s="34"/>
      <c r="I31" s="92">
        <v>243518</v>
      </c>
      <c r="J31" s="15"/>
    </row>
    <row r="32" spans="2:10" ht="15" thickBot="1" x14ac:dyDescent="0.35">
      <c r="B32" s="3"/>
      <c r="C32" s="3"/>
      <c r="D32" s="4"/>
      <c r="E32" s="5"/>
      <c r="F32" s="4"/>
      <c r="G32" s="1"/>
      <c r="H32" s="30"/>
      <c r="I32" s="29"/>
      <c r="J32" s="5"/>
    </row>
    <row r="34" spans="3:10" x14ac:dyDescent="0.3">
      <c r="C34" t="s">
        <v>16</v>
      </c>
      <c r="J34" t="s">
        <v>25</v>
      </c>
    </row>
  </sheetData>
  <phoneticPr fontId="0" type="noConversion"/>
  <pageMargins left="0.23622047244094491" right="0.23622047244094491" top="0.15748031496062992" bottom="0.15748031496062992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32"/>
  <sheetViews>
    <sheetView tabSelected="1" topLeftCell="A6" workbookViewId="0">
      <selection activeCell="K22" sqref="K22"/>
    </sheetView>
  </sheetViews>
  <sheetFormatPr defaultRowHeight="14.4" x14ac:dyDescent="0.3"/>
  <cols>
    <col min="2" max="2" width="7.109375" customWidth="1"/>
    <col min="3" max="3" width="44.5546875" customWidth="1"/>
    <col min="4" max="4" width="10.33203125" style="108" customWidth="1"/>
    <col min="5" max="5" width="9.109375" style="108"/>
    <col min="6" max="6" width="10.6640625" style="114" customWidth="1"/>
    <col min="7" max="7" width="11.5546875" style="114" customWidth="1"/>
    <col min="8" max="8" width="21.33203125" customWidth="1"/>
    <col min="9" max="9" width="11.44140625" customWidth="1"/>
  </cols>
  <sheetData>
    <row r="2" spans="1:8" x14ac:dyDescent="0.3">
      <c r="B2" s="28" t="s">
        <v>11</v>
      </c>
      <c r="F2" s="110"/>
      <c r="G2" s="110"/>
      <c r="H2" s="28"/>
    </row>
    <row r="3" spans="1:8" x14ac:dyDescent="0.3">
      <c r="B3" s="28" t="s">
        <v>12</v>
      </c>
      <c r="E3" s="101"/>
      <c r="F3" s="110"/>
      <c r="G3" s="110" t="s">
        <v>26</v>
      </c>
      <c r="H3" s="28"/>
    </row>
    <row r="4" spans="1:8" x14ac:dyDescent="0.3">
      <c r="B4" s="28" t="s">
        <v>13</v>
      </c>
      <c r="E4" s="101"/>
      <c r="F4" s="110"/>
      <c r="G4" s="110"/>
      <c r="H4" s="28"/>
    </row>
    <row r="5" spans="1:8" x14ac:dyDescent="0.3">
      <c r="B5" s="28" t="s">
        <v>57</v>
      </c>
      <c r="E5" s="101"/>
      <c r="F5" s="110"/>
      <c r="G5" s="110"/>
      <c r="H5" s="28"/>
    </row>
    <row r="6" spans="1:8" x14ac:dyDescent="0.3">
      <c r="C6" s="19" t="s">
        <v>17</v>
      </c>
      <c r="D6" s="102"/>
      <c r="E6" s="102"/>
      <c r="F6" s="111"/>
      <c r="G6" s="111"/>
      <c r="H6" s="19"/>
    </row>
    <row r="7" spans="1:8" ht="18" x14ac:dyDescent="0.35">
      <c r="C7" s="68" t="s">
        <v>58</v>
      </c>
      <c r="D7" s="103"/>
      <c r="E7" s="103"/>
      <c r="F7" s="112"/>
      <c r="G7" s="123"/>
      <c r="H7" s="124"/>
    </row>
    <row r="8" spans="1:8" x14ac:dyDescent="0.3">
      <c r="C8" s="19" t="s">
        <v>33</v>
      </c>
      <c r="D8" s="102"/>
      <c r="E8" s="102"/>
      <c r="F8" s="111"/>
      <c r="G8" s="111"/>
      <c r="H8" s="19"/>
    </row>
    <row r="9" spans="1:8" x14ac:dyDescent="0.3">
      <c r="C9" s="19" t="s">
        <v>66</v>
      </c>
      <c r="D9" s="102"/>
      <c r="E9" s="102"/>
      <c r="F9" s="111"/>
      <c r="G9" s="111"/>
      <c r="H9" s="19"/>
    </row>
    <row r="10" spans="1:8" x14ac:dyDescent="0.3">
      <c r="C10" s="19"/>
      <c r="D10" s="102"/>
      <c r="E10" s="102"/>
      <c r="F10" s="111"/>
      <c r="G10" s="111"/>
      <c r="H10" s="19"/>
    </row>
    <row r="11" spans="1:8" x14ac:dyDescent="0.3">
      <c r="C11" s="19" t="s">
        <v>31</v>
      </c>
      <c r="D11" s="102"/>
      <c r="E11" s="102"/>
      <c r="F11" s="111"/>
      <c r="G11" s="111"/>
      <c r="H11" s="19"/>
    </row>
    <row r="12" spans="1:8" x14ac:dyDescent="0.3">
      <c r="C12" s="19" t="s">
        <v>32</v>
      </c>
      <c r="D12" s="102"/>
      <c r="E12" s="102"/>
      <c r="F12" s="111"/>
      <c r="G12" s="111"/>
      <c r="H12" s="19"/>
    </row>
    <row r="13" spans="1:8" ht="15" thickBot="1" x14ac:dyDescent="0.35">
      <c r="C13" s="19"/>
      <c r="D13" s="102"/>
      <c r="E13" s="102"/>
      <c r="F13" s="111"/>
      <c r="G13" s="111"/>
      <c r="H13" s="19"/>
    </row>
    <row r="14" spans="1:8" x14ac:dyDescent="0.3">
      <c r="B14" s="94" t="s">
        <v>0</v>
      </c>
      <c r="C14" s="95" t="s">
        <v>1</v>
      </c>
      <c r="D14" s="109" t="s">
        <v>2</v>
      </c>
      <c r="E14" s="104" t="s">
        <v>3</v>
      </c>
      <c r="F14" s="113" t="s">
        <v>34</v>
      </c>
      <c r="G14" s="113" t="s">
        <v>4</v>
      </c>
      <c r="H14" s="96" t="s">
        <v>5</v>
      </c>
    </row>
    <row r="15" spans="1:8" x14ac:dyDescent="0.3">
      <c r="A15" s="43"/>
      <c r="B15" s="97" t="s">
        <v>62</v>
      </c>
      <c r="C15" s="128" t="s">
        <v>56</v>
      </c>
      <c r="D15" s="105"/>
      <c r="E15" s="129"/>
      <c r="F15" s="129"/>
      <c r="G15" s="130"/>
      <c r="H15" s="62" t="s">
        <v>65</v>
      </c>
    </row>
    <row r="16" spans="1:8" x14ac:dyDescent="0.3">
      <c r="A16" s="43"/>
      <c r="B16" s="97" t="s">
        <v>51</v>
      </c>
      <c r="C16" s="128" t="s">
        <v>63</v>
      </c>
      <c r="D16" s="105" t="s">
        <v>64</v>
      </c>
      <c r="E16" s="129">
        <v>8</v>
      </c>
      <c r="F16" s="129">
        <v>25000</v>
      </c>
      <c r="G16" s="130">
        <v>200000</v>
      </c>
      <c r="H16" s="62" t="s">
        <v>67</v>
      </c>
    </row>
    <row r="17" spans="1:11" x14ac:dyDescent="0.3">
      <c r="A17" s="43"/>
      <c r="B17" s="97" t="s">
        <v>52</v>
      </c>
      <c r="C17" s="128"/>
      <c r="D17" s="105"/>
      <c r="E17" s="129"/>
      <c r="F17" s="129"/>
      <c r="G17" s="130"/>
      <c r="H17" s="62"/>
    </row>
    <row r="18" spans="1:11" x14ac:dyDescent="0.3">
      <c r="A18" s="43"/>
      <c r="B18" s="97"/>
      <c r="C18" s="128"/>
      <c r="D18" s="105"/>
      <c r="E18" s="126"/>
      <c r="F18" s="126"/>
      <c r="G18" s="125"/>
      <c r="H18" s="62"/>
    </row>
    <row r="19" spans="1:11" x14ac:dyDescent="0.3">
      <c r="A19" s="43"/>
      <c r="B19" s="97"/>
      <c r="C19" s="128"/>
      <c r="D19" s="105"/>
      <c r="E19" s="126"/>
      <c r="F19" s="126"/>
      <c r="G19" s="125"/>
      <c r="H19" s="62"/>
    </row>
    <row r="20" spans="1:11" x14ac:dyDescent="0.3">
      <c r="A20" s="43"/>
      <c r="B20" s="62"/>
      <c r="C20" s="98" t="s">
        <v>7</v>
      </c>
      <c r="D20" s="115" t="s">
        <v>35</v>
      </c>
      <c r="E20" s="127"/>
      <c r="F20" s="127"/>
      <c r="G20" s="131">
        <f>SUM(G15:G19)</f>
        <v>200000</v>
      </c>
      <c r="H20" s="62"/>
    </row>
    <row r="21" spans="1:11" x14ac:dyDescent="0.3">
      <c r="B21" s="14"/>
      <c r="C21" s="14"/>
      <c r="D21" s="106"/>
      <c r="E21" s="106"/>
      <c r="F21" s="118"/>
      <c r="G21" s="118"/>
      <c r="H21" s="14"/>
    </row>
    <row r="22" spans="1:11" x14ac:dyDescent="0.3">
      <c r="B22" s="63"/>
      <c r="C22" s="99" t="s">
        <v>59</v>
      </c>
      <c r="D22" s="107"/>
      <c r="E22" s="107"/>
      <c r="F22" s="119"/>
      <c r="G22" s="119">
        <v>287695</v>
      </c>
      <c r="H22" s="63"/>
    </row>
    <row r="23" spans="1:11" x14ac:dyDescent="0.3">
      <c r="B23" s="63"/>
      <c r="C23" s="99" t="s">
        <v>60</v>
      </c>
      <c r="D23" s="107"/>
      <c r="E23" s="107"/>
      <c r="F23" s="119"/>
      <c r="G23" s="119">
        <v>267556</v>
      </c>
      <c r="H23" s="63"/>
      <c r="K23" t="s">
        <v>26</v>
      </c>
    </row>
    <row r="24" spans="1:11" x14ac:dyDescent="0.3">
      <c r="B24" s="63"/>
      <c r="C24" s="63" t="s">
        <v>53</v>
      </c>
      <c r="D24" s="107"/>
      <c r="E24" s="107"/>
      <c r="F24" s="119"/>
      <c r="G24" s="119">
        <v>26755</v>
      </c>
      <c r="H24" s="63"/>
    </row>
    <row r="25" spans="1:11" x14ac:dyDescent="0.3">
      <c r="B25" s="63"/>
      <c r="C25" s="100" t="s">
        <v>10</v>
      </c>
      <c r="D25" s="107"/>
      <c r="E25" s="107"/>
      <c r="F25" s="119"/>
      <c r="G25" s="120">
        <v>240801</v>
      </c>
      <c r="H25" s="63"/>
    </row>
    <row r="26" spans="1:11" x14ac:dyDescent="0.3">
      <c r="B26" s="62"/>
      <c r="C26" s="98" t="s">
        <v>61</v>
      </c>
      <c r="D26" s="105" t="s">
        <v>35</v>
      </c>
      <c r="E26" s="105"/>
      <c r="F26" s="116"/>
      <c r="G26" s="117">
        <v>13483</v>
      </c>
      <c r="H26" s="132"/>
      <c r="I26" s="43"/>
    </row>
    <row r="27" spans="1:11" x14ac:dyDescent="0.3">
      <c r="B27" s="63"/>
      <c r="C27" s="121" t="s">
        <v>50</v>
      </c>
      <c r="D27" s="107"/>
      <c r="E27" s="107"/>
      <c r="F27" s="119"/>
      <c r="G27" s="120">
        <f>SUM(G25:G26)</f>
        <v>254284</v>
      </c>
      <c r="H27" s="63"/>
    </row>
    <row r="28" spans="1:11" x14ac:dyDescent="0.3">
      <c r="B28" s="14"/>
      <c r="C28" s="122"/>
      <c r="D28" s="106"/>
      <c r="E28" s="106"/>
      <c r="F28" s="118"/>
      <c r="G28" s="118"/>
      <c r="H28" s="14"/>
    </row>
    <row r="29" spans="1:11" x14ac:dyDescent="0.3">
      <c r="B29" s="14"/>
      <c r="C29" s="122"/>
      <c r="D29" s="106"/>
      <c r="E29" s="106"/>
      <c r="F29" s="118"/>
      <c r="G29" s="118"/>
      <c r="H29" s="14"/>
    </row>
    <row r="30" spans="1:11" x14ac:dyDescent="0.3">
      <c r="C30" t="s">
        <v>16</v>
      </c>
      <c r="H30" t="s">
        <v>25</v>
      </c>
    </row>
    <row r="32" spans="1:11" x14ac:dyDescent="0.3">
      <c r="C32" t="s">
        <v>54</v>
      </c>
      <c r="H32" t="s">
        <v>55</v>
      </c>
    </row>
  </sheetData>
  <phoneticPr fontId="0" type="noConversion"/>
  <pageMargins left="0.70866141732283472" right="0.70866141732283472" top="0.74803149606299213" bottom="0.35433070866141736" header="0.31496062992125984" footer="0.31496062992125984"/>
  <pageSetup paperSize="9" scale="9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Новая д.3</dc:title>
  <dc:creator/>
  <cp:lastModifiedBy/>
  <dcterms:created xsi:type="dcterms:W3CDTF">2006-09-28T05:33:49Z</dcterms:created>
  <dcterms:modified xsi:type="dcterms:W3CDTF">2021-02-09T07:56:07Z</dcterms:modified>
</cp:coreProperties>
</file>