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17" i="1"/>
  <c r="G26" l="1"/>
</calcChain>
</file>

<file path=xl/sharedStrings.xml><?xml version="1.0" encoding="utf-8"?>
<sst xmlns="http://schemas.openxmlformats.org/spreadsheetml/2006/main" count="48" uniqueCount="44">
  <si>
    <t>№п/п</t>
  </si>
  <si>
    <t>Наименование работ</t>
  </si>
  <si>
    <t>ед. изм.</t>
  </si>
  <si>
    <t>Кол-во</t>
  </si>
  <si>
    <t>Стоимость</t>
  </si>
  <si>
    <t>Примечание</t>
  </si>
  <si>
    <t>Итого:</t>
  </si>
  <si>
    <t>СУММА на текущий ремонт</t>
  </si>
  <si>
    <t>Утверждено</t>
  </si>
  <si>
    <t>Решением собрания собственников</t>
  </si>
  <si>
    <t>(Совета дома)</t>
  </si>
  <si>
    <t>Генеральный директор ООО " УК Гарант Сервис"</t>
  </si>
  <si>
    <t>ООО "УК Гарант Сервис" 187342, Ленинградская обл., г. Кировск,ул. Победы д.5 офис 45, тел. 23-455</t>
  </si>
  <si>
    <t>Непредвиденный текущий ремонт (авар. фонд)</t>
  </si>
  <si>
    <t>Марков Р.С.</t>
  </si>
  <si>
    <t>Цена за единицу материала указана согласно Тер по Ленинградской области.</t>
  </si>
  <si>
    <t>На момент выполнения работ, цена может меняться всвязи с изменением стоимости материалов.</t>
  </si>
  <si>
    <t>дом 1971 г. постройки, кирпичный пяти этажный, шеснадцати подъездный.</t>
  </si>
  <si>
    <t>Цена руб.</t>
  </si>
  <si>
    <t>4</t>
  </si>
  <si>
    <t>5</t>
  </si>
  <si>
    <t>6</t>
  </si>
  <si>
    <t>7</t>
  </si>
  <si>
    <t>3</t>
  </si>
  <si>
    <t>шт</t>
  </si>
  <si>
    <t>8</t>
  </si>
  <si>
    <t>ИТОГО на текущий ремонт</t>
  </si>
  <si>
    <t>Замена двери в ТЦ п. 2,7,12</t>
  </si>
  <si>
    <t>9</t>
  </si>
  <si>
    <t>Технический директор ООО "УК Гарант Сервис"</t>
  </si>
  <si>
    <t>Лебедев Д.В.</t>
  </si>
  <si>
    <t>________________ 2021г.</t>
  </si>
  <si>
    <t>План на 2021 год по текущему ремонту жилого дома по адресу: г. Кировск, ул.Пионерская д.1</t>
  </si>
  <si>
    <t>Тариф  за текущий ремонт , утвержденный на 2021 год  за 1м2 - 5,50 руб.</t>
  </si>
  <si>
    <t>Плановые начисления за 2021год</t>
  </si>
  <si>
    <t>Плановые поступления за 2021 год(93%)</t>
  </si>
  <si>
    <t>Ремонт балконов кв. № 146, 93,75,125,143</t>
  </si>
  <si>
    <t xml:space="preserve">Изготовление и ремонт козырьков под. 6,7, 8 </t>
  </si>
  <si>
    <t>Замена окон под. 15, 14,13</t>
  </si>
  <si>
    <t>Реконструкция подвального помещения</t>
  </si>
  <si>
    <t>по факту</t>
  </si>
  <si>
    <t xml:space="preserve">Общая площадь   -9067,24 м2. ,площадь аренды 2681,68 м2., </t>
  </si>
  <si>
    <t>Входящее сальдо на 01.01.2021</t>
  </si>
  <si>
    <t>Благоустройство крылец  (4,5,6,7,8 под.)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</si>
</sst>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Arial Cyr"/>
      <charset val="204"/>
    </font>
    <font>
      <sz val="8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/>
    <xf numFmtId="0" fontId="1" fillId="0" borderId="0" xfId="0" applyFont="1" applyAlignment="1">
      <alignment horizontal="center"/>
    </xf>
    <xf numFmtId="0" fontId="0" fillId="0" borderId="0" xfId="0" applyFill="1"/>
    <xf numFmtId="0" fontId="4" fillId="0" borderId="0" xfId="0" applyFont="1"/>
    <xf numFmtId="0" fontId="0" fillId="0" borderId="1" xfId="0" applyFill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0" fontId="1" fillId="0" borderId="2" xfId="0" applyFont="1" applyBorder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0" fillId="0" borderId="1" xfId="0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Font="1" applyBorder="1"/>
    <xf numFmtId="4" fontId="2" fillId="0" borderId="0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4" fontId="1" fillId="0" borderId="2" xfId="0" applyNumberFormat="1" applyFont="1" applyFill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5" fillId="0" borderId="1" xfId="0" applyFont="1" applyFill="1" applyBorder="1"/>
    <xf numFmtId="3" fontId="0" fillId="0" borderId="1" xfId="0" applyNumberForma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0" fillId="2" borderId="0" xfId="0" applyFill="1"/>
    <xf numFmtId="0" fontId="0" fillId="2" borderId="1" xfId="0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left"/>
    </xf>
    <xf numFmtId="49" fontId="0" fillId="2" borderId="1" xfId="0" applyNumberFormat="1" applyFill="1" applyBorder="1" applyAlignment="1">
      <alignment horizontal="center"/>
    </xf>
    <xf numFmtId="3" fontId="0" fillId="3" borderId="1" xfId="0" applyNumberForma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K37"/>
  <sheetViews>
    <sheetView tabSelected="1" topLeftCell="A4" workbookViewId="0">
      <selection activeCell="F21" sqref="F21"/>
    </sheetView>
  </sheetViews>
  <sheetFormatPr defaultRowHeight="15"/>
  <cols>
    <col min="2" max="2" width="8.28515625" customWidth="1"/>
    <col min="3" max="3" width="51" customWidth="1"/>
    <col min="5" max="5" width="10.7109375" customWidth="1"/>
    <col min="6" max="6" width="10.5703125" style="23" customWidth="1"/>
    <col min="7" max="7" width="13" style="23" customWidth="1"/>
    <col min="8" max="8" width="33" customWidth="1"/>
  </cols>
  <sheetData>
    <row r="2" spans="2:11">
      <c r="B2" s="3" t="s">
        <v>8</v>
      </c>
      <c r="F2" s="20"/>
      <c r="G2" s="20"/>
      <c r="H2" s="3"/>
      <c r="I2" s="3"/>
      <c r="J2" s="3"/>
      <c r="K2" s="3"/>
    </row>
    <row r="3" spans="2:11">
      <c r="B3" s="3" t="s">
        <v>9</v>
      </c>
      <c r="E3" s="3"/>
      <c r="F3" s="20"/>
      <c r="G3" s="20"/>
      <c r="H3" s="3"/>
      <c r="I3" s="3"/>
      <c r="J3" s="3"/>
      <c r="K3" s="3"/>
    </row>
    <row r="4" spans="2:11">
      <c r="B4" s="3" t="s">
        <v>10</v>
      </c>
      <c r="E4" s="3"/>
      <c r="F4" s="20"/>
      <c r="G4" s="20"/>
      <c r="H4" s="3"/>
      <c r="I4" s="3"/>
      <c r="J4" s="3"/>
      <c r="K4" s="3"/>
    </row>
    <row r="5" spans="2:11">
      <c r="B5" s="3" t="s">
        <v>31</v>
      </c>
      <c r="E5" s="3"/>
      <c r="F5" s="20"/>
      <c r="G5" s="20"/>
      <c r="H5" s="3"/>
      <c r="I5" s="3"/>
      <c r="J5" s="3"/>
      <c r="K5" s="3"/>
    </row>
    <row r="6" spans="2:11">
      <c r="B6" s="3"/>
      <c r="F6" s="20"/>
      <c r="G6" s="20"/>
      <c r="H6" s="3"/>
      <c r="I6" s="3"/>
      <c r="J6" s="3"/>
      <c r="K6" s="3"/>
    </row>
    <row r="7" spans="2:11">
      <c r="C7" s="2" t="s">
        <v>12</v>
      </c>
      <c r="D7" s="2"/>
      <c r="E7" s="2"/>
      <c r="F7" s="21"/>
      <c r="G7" s="21"/>
      <c r="H7" s="2"/>
    </row>
    <row r="8" spans="2:11" ht="18.75">
      <c r="C8" s="6" t="s">
        <v>32</v>
      </c>
      <c r="D8" s="6"/>
      <c r="E8" s="6"/>
      <c r="F8" s="22"/>
      <c r="G8" s="22"/>
      <c r="H8" s="2"/>
    </row>
    <row r="9" spans="2:11">
      <c r="C9" s="2" t="s">
        <v>17</v>
      </c>
      <c r="D9" s="2"/>
      <c r="E9" s="2"/>
      <c r="F9" s="21"/>
      <c r="G9" s="21"/>
      <c r="H9" s="2"/>
    </row>
    <row r="10" spans="2:11">
      <c r="C10" s="2" t="s">
        <v>41</v>
      </c>
      <c r="D10" s="2"/>
      <c r="E10" s="4"/>
      <c r="F10" s="21"/>
      <c r="G10" s="21"/>
      <c r="H10" s="2"/>
    </row>
    <row r="11" spans="2:11">
      <c r="C11" s="2" t="s">
        <v>33</v>
      </c>
      <c r="D11" s="2"/>
      <c r="E11" s="4"/>
      <c r="F11" s="21"/>
      <c r="G11" s="21"/>
      <c r="H11" s="2"/>
    </row>
    <row r="12" spans="2:11">
      <c r="C12" s="2"/>
      <c r="D12" s="2"/>
      <c r="E12" s="4"/>
      <c r="F12" s="21"/>
      <c r="G12" s="21"/>
      <c r="H12" s="2"/>
    </row>
    <row r="13" spans="2:11">
      <c r="C13" s="2" t="s">
        <v>15</v>
      </c>
      <c r="D13" s="2"/>
      <c r="E13" s="4"/>
      <c r="F13" s="21"/>
      <c r="G13" s="21"/>
      <c r="H13" s="2"/>
    </row>
    <row r="14" spans="2:11">
      <c r="C14" s="2" t="s">
        <v>16</v>
      </c>
      <c r="D14" s="2"/>
      <c r="E14" s="4"/>
      <c r="F14" s="21"/>
      <c r="G14" s="21"/>
      <c r="H14" s="2"/>
    </row>
    <row r="15" spans="2:11" ht="15.75" thickBot="1"/>
    <row r="16" spans="2:11">
      <c r="B16" s="8" t="s">
        <v>0</v>
      </c>
      <c r="C16" s="9" t="s">
        <v>1</v>
      </c>
      <c r="D16" s="10" t="s">
        <v>2</v>
      </c>
      <c r="E16" s="11" t="s">
        <v>3</v>
      </c>
      <c r="F16" s="24" t="s">
        <v>18</v>
      </c>
      <c r="G16" s="24" t="s">
        <v>4</v>
      </c>
      <c r="H16" s="12" t="s">
        <v>5</v>
      </c>
    </row>
    <row r="17" spans="2:9" s="5" customFormat="1">
      <c r="B17" s="13">
        <v>1</v>
      </c>
      <c r="C17" s="36" t="s">
        <v>27</v>
      </c>
      <c r="D17" s="13" t="s">
        <v>24</v>
      </c>
      <c r="E17" s="13">
        <v>3</v>
      </c>
      <c r="F17" s="27">
        <v>10000</v>
      </c>
      <c r="G17" s="27">
        <f t="shared" ref="G17" si="0">F17*E17</f>
        <v>30000</v>
      </c>
      <c r="H17" s="7"/>
    </row>
    <row r="18" spans="2:9" s="5" customFormat="1">
      <c r="B18" s="13">
        <v>2</v>
      </c>
      <c r="C18" s="35" t="s">
        <v>43</v>
      </c>
      <c r="D18" s="13" t="s">
        <v>24</v>
      </c>
      <c r="E18" s="13">
        <v>5</v>
      </c>
      <c r="F18" s="27">
        <v>40000</v>
      </c>
      <c r="G18" s="27">
        <v>200000</v>
      </c>
      <c r="H18" s="7"/>
    </row>
    <row r="19" spans="2:9" s="5" customFormat="1">
      <c r="B19" s="14" t="s">
        <v>23</v>
      </c>
      <c r="C19" s="36" t="s">
        <v>36</v>
      </c>
      <c r="D19" s="33" t="s">
        <v>24</v>
      </c>
      <c r="E19" s="33">
        <v>5</v>
      </c>
      <c r="F19" s="34">
        <v>2500</v>
      </c>
      <c r="G19" s="34">
        <v>12500</v>
      </c>
      <c r="H19" s="35"/>
    </row>
    <row r="20" spans="2:9">
      <c r="B20" s="14" t="s">
        <v>19</v>
      </c>
      <c r="C20" s="15" t="s">
        <v>37</v>
      </c>
      <c r="D20" s="13" t="s">
        <v>24</v>
      </c>
      <c r="E20" s="33">
        <v>3</v>
      </c>
      <c r="F20" s="34">
        <v>65000</v>
      </c>
      <c r="G20" s="34">
        <v>195000</v>
      </c>
      <c r="H20" s="7"/>
      <c r="I20" s="32"/>
    </row>
    <row r="21" spans="2:9">
      <c r="B21" s="14" t="s">
        <v>20</v>
      </c>
      <c r="C21" s="15" t="s">
        <v>38</v>
      </c>
      <c r="D21" s="13" t="s">
        <v>24</v>
      </c>
      <c r="E21" s="33">
        <v>12</v>
      </c>
      <c r="F21" s="34">
        <v>20000</v>
      </c>
      <c r="G21" s="34">
        <v>240000</v>
      </c>
      <c r="H21" s="7"/>
      <c r="I21" s="32"/>
    </row>
    <row r="22" spans="2:9">
      <c r="B22" s="14" t="s">
        <v>21</v>
      </c>
      <c r="C22" s="15" t="s">
        <v>39</v>
      </c>
      <c r="D22" s="13"/>
      <c r="E22" s="33"/>
      <c r="F22" s="34"/>
      <c r="G22" s="34"/>
      <c r="H22" s="7" t="s">
        <v>40</v>
      </c>
      <c r="I22" s="32"/>
    </row>
    <row r="23" spans="2:9">
      <c r="B23" s="37" t="s">
        <v>22</v>
      </c>
      <c r="C23" s="36"/>
      <c r="D23" s="13"/>
      <c r="E23" s="13"/>
      <c r="F23" s="27"/>
      <c r="G23" s="27"/>
      <c r="H23" s="7"/>
      <c r="I23" s="32"/>
    </row>
    <row r="24" spans="2:9">
      <c r="B24" s="37" t="s">
        <v>25</v>
      </c>
      <c r="C24" s="36"/>
      <c r="D24" s="13"/>
      <c r="E24" s="13"/>
      <c r="F24" s="27"/>
      <c r="G24" s="27"/>
      <c r="H24" s="7"/>
      <c r="I24" s="32"/>
    </row>
    <row r="25" spans="2:9">
      <c r="B25" s="37" t="s">
        <v>28</v>
      </c>
      <c r="C25" s="35"/>
      <c r="D25" s="13"/>
      <c r="E25" s="13"/>
      <c r="F25" s="13"/>
      <c r="G25" s="27"/>
      <c r="H25" s="7"/>
      <c r="I25" s="32"/>
    </row>
    <row r="26" spans="2:9">
      <c r="B26" s="7"/>
      <c r="C26" s="26" t="s">
        <v>6</v>
      </c>
      <c r="D26" s="26"/>
      <c r="E26" s="26"/>
      <c r="F26" s="28"/>
      <c r="G26" s="28">
        <f>SUM(G17:G25)</f>
        <v>677500</v>
      </c>
      <c r="H26" s="7"/>
      <c r="I26" s="32"/>
    </row>
    <row r="27" spans="2:9">
      <c r="B27" s="1"/>
      <c r="C27" s="1"/>
      <c r="D27" s="1"/>
      <c r="E27" s="1"/>
      <c r="F27" s="29"/>
      <c r="G27" s="29"/>
      <c r="H27" s="1"/>
    </row>
    <row r="28" spans="2:9">
      <c r="B28" s="16"/>
      <c r="C28" s="17" t="s">
        <v>34</v>
      </c>
      <c r="D28" s="16"/>
      <c r="E28" s="18"/>
      <c r="F28" s="30"/>
      <c r="G28" s="30">
        <v>775428</v>
      </c>
      <c r="H28" s="16"/>
    </row>
    <row r="29" spans="2:9">
      <c r="B29" s="16"/>
      <c r="C29" s="17" t="s">
        <v>35</v>
      </c>
      <c r="D29" s="17"/>
      <c r="E29" s="18"/>
      <c r="F29" s="30"/>
      <c r="G29" s="30">
        <v>721148</v>
      </c>
      <c r="H29" s="16"/>
    </row>
    <row r="30" spans="2:9">
      <c r="B30" s="16"/>
      <c r="C30" s="16" t="s">
        <v>13</v>
      </c>
      <c r="D30" s="16"/>
      <c r="E30" s="18"/>
      <c r="F30" s="30"/>
      <c r="G30" s="30">
        <v>72114</v>
      </c>
      <c r="H30" s="16"/>
    </row>
    <row r="31" spans="2:9">
      <c r="B31" s="16"/>
      <c r="C31" s="19" t="s">
        <v>7</v>
      </c>
      <c r="D31" s="16"/>
      <c r="E31" s="18"/>
      <c r="F31" s="30"/>
      <c r="G31" s="31">
        <v>649034</v>
      </c>
      <c r="H31" s="16"/>
    </row>
    <row r="32" spans="2:9">
      <c r="B32" s="16"/>
      <c r="C32" s="16" t="s">
        <v>42</v>
      </c>
      <c r="D32" s="16"/>
      <c r="E32" s="16"/>
      <c r="F32" s="25"/>
      <c r="G32" s="31"/>
      <c r="H32" s="38">
        <v>1232669</v>
      </c>
    </row>
    <row r="33" spans="2:8">
      <c r="B33" s="7"/>
      <c r="C33" s="26" t="s">
        <v>26</v>
      </c>
      <c r="D33" s="7"/>
      <c r="E33" s="7"/>
      <c r="F33" s="27"/>
      <c r="G33" s="28"/>
      <c r="H33" s="7"/>
    </row>
    <row r="35" spans="2:8">
      <c r="C35" t="s">
        <v>11</v>
      </c>
      <c r="H35" t="s">
        <v>14</v>
      </c>
    </row>
    <row r="37" spans="2:8">
      <c r="C37" t="s">
        <v>29</v>
      </c>
      <c r="H37" t="s">
        <v>30</v>
      </c>
    </row>
  </sheetData>
  <phoneticPr fontId="3" type="noConversion"/>
  <pageMargins left="0.23622047244094491" right="0.23622047244094491" top="0.15748031496062992" bottom="0.15748031496062992" header="0.31496062992125984" footer="0.31496062992125984"/>
  <pageSetup paperSize="9" scale="92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2020-12-03T08:06:37Z</dcterms:modified>
</cp:coreProperties>
</file>